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6.xml"/>
  <Override ContentType="application/vnd.openxmlformats-officedocument.drawingml.chart+xml" PartName="/xl/charts/chart4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me" sheetId="1" r:id="rId4"/>
    <sheet state="visible" name="Affiliate Network Template EXAM" sheetId="2" r:id="rId5"/>
    <sheet state="visible" name="Affiliate Network Template" sheetId="3" r:id="rId6"/>
  </sheets>
  <definedNames/>
  <calcPr/>
</workbook>
</file>

<file path=xl/sharedStrings.xml><?xml version="1.0" encoding="utf-8"?>
<sst xmlns="http://schemas.openxmlformats.org/spreadsheetml/2006/main" count="49" uniqueCount="28">
  <si>
    <t>Publisher and Partner
Tracking Template</t>
  </si>
  <si>
    <t>How to Use This Template:</t>
  </si>
  <si>
    <r>
      <rPr>
        <rFont val="Poppins"/>
        <color rgb="FF30465D"/>
        <sz val="12.0"/>
      </rPr>
      <t xml:space="preserve">Thank you for downloading our partner and affiliate Tracking Template! Use this spreadsheet to track the success of your affiliate networks affiliate and publisher ROI.
This template comes with </t>
    </r>
    <r>
      <rPr>
        <rFont val="Poppins"/>
        <b/>
        <color rgb="FF30465D"/>
        <sz val="12.0"/>
      </rPr>
      <t>filled-out example tabs</t>
    </r>
    <r>
      <rPr>
        <rFont val="Poppins"/>
        <color rgb="FF30465D"/>
        <sz val="12.0"/>
      </rPr>
      <t xml:space="preserve">, and suggested charts for data visualization. If you need to add/delete any columns or rows, feel free to do so and make the most of this template. </t>
    </r>
  </si>
  <si>
    <t>Learn more about automating your affiliate network operations. 
Scale with confidence.</t>
  </si>
  <si>
    <t>Request a Demo</t>
  </si>
  <si>
    <r>
      <rPr>
        <rFont val="Poppins"/>
        <b/>
        <color rgb="FFFFFFFF"/>
        <sz val="18.0"/>
      </rPr>
      <t xml:space="preserve"> </t>
    </r>
    <r>
      <rPr>
        <rFont val="Poppins"/>
        <b/>
        <color rgb="FF3E5974"/>
        <sz val="18.0"/>
      </rPr>
      <t xml:space="preserve">    EXAMPLE Affiliate ROI Tracker</t>
    </r>
  </si>
  <si>
    <t>Affiliate Name / Publisher Name</t>
  </si>
  <si>
    <t>Flat Payment</t>
  </si>
  <si>
    <t>Commission Per Lead</t>
  </si>
  <si>
    <t>Leads Sold</t>
  </si>
  <si>
    <t>Total Commission</t>
  </si>
  <si>
    <t>Network Fee</t>
  </si>
  <si>
    <t>Admin Revenue</t>
  </si>
  <si>
    <t>Total Cost</t>
  </si>
  <si>
    <t>Impressions</t>
  </si>
  <si>
    <t>Lead Conversion Rate</t>
  </si>
  <si>
    <t>CPI</t>
  </si>
  <si>
    <t>Estimated Revenue</t>
  </si>
  <si>
    <t>ROI $</t>
  </si>
  <si>
    <t>ROI %</t>
  </si>
  <si>
    <t>Example 1</t>
  </si>
  <si>
    <t>Example 2</t>
  </si>
  <si>
    <t>Example 3</t>
  </si>
  <si>
    <t>Example 4</t>
  </si>
  <si>
    <t>Need more rows?
← Right click this cell, then click "+ Insert 1 row above."</t>
  </si>
  <si>
    <t>Example 5</t>
  </si>
  <si>
    <t>Total</t>
  </si>
  <si>
    <t xml:space="preserve">     Affiliate ROI Tracker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</si>
</sst>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24">
    <font>
      <sz val="10.0"/>
      <color rgb="FF000000"/>
      <name val="Arial"/>
      <scheme val="minor"/>
    </font>
    <font>
      <color theme="1"/>
      <name val="Lexend Deca"/>
    </font>
    <font>
      <b/>
      <sz val="18.0"/>
      <color rgb="FF000000"/>
      <name val="Lexend Deca"/>
    </font>
    <font>
      <b/>
      <sz val="16.0"/>
      <color rgb="FFFFFFFF"/>
      <name val="Poppins"/>
    </font>
    <font>
      <sz val="16.0"/>
      <color rgb="FF2D3E50"/>
      <name val="Poppins"/>
    </font>
    <font>
      <sz val="16.0"/>
      <color rgb="FFFFFFFF"/>
      <name val="Lexend Deca"/>
    </font>
    <font>
      <sz val="12.0"/>
      <color rgb="FF30465D"/>
      <name val="Poppins"/>
    </font>
    <font>
      <sz val="14.0"/>
      <color rgb="FF000000"/>
      <name val="Lexend Deca"/>
    </font>
    <font>
      <sz val="18.0"/>
      <color rgb="FFFFFFFF"/>
      <name val="Poppins"/>
    </font>
    <font>
      <sz val="30.0"/>
      <color rgb="FFFFFFFF"/>
      <name val="Lexend Deca"/>
    </font>
    <font>
      <b/>
      <sz val="18.0"/>
      <color rgb="FFFFFFFF"/>
      <name val="Poppins"/>
    </font>
    <font>
      <sz val="12.0"/>
      <color rgb="FF000000"/>
      <name val="Lexend Deca"/>
    </font>
    <font>
      <b/>
      <sz val="32.0"/>
      <color rgb="FFFFFFFF"/>
      <name val="Lexend Deca"/>
    </font>
    <font>
      <sz val="14.0"/>
      <color rgb="FFFFFFFF"/>
      <name val="Lexend Deca"/>
    </font>
    <font>
      <sz val="14.0"/>
      <color rgb="FF2D3E50"/>
      <name val="Poppins"/>
    </font>
    <font>
      <sz val="12.0"/>
      <color rgb="FFFFFFFF"/>
      <name val="Lexend Deca"/>
    </font>
    <font>
      <b/>
      <color theme="1"/>
      <name val="Arial"/>
      <scheme val="minor"/>
    </font>
    <font>
      <color rgb="FFFFFFFF"/>
      <name val="Poppins"/>
    </font>
    <font>
      <color theme="1"/>
      <name val="Poppins"/>
    </font>
    <font>
      <color rgb="FF2D3E50"/>
      <name val="Poppins"/>
    </font>
    <font>
      <b/>
      <color rgb="FFFFFFFF"/>
      <name val="Poppins"/>
    </font>
    <font>
      <b/>
      <sz val="18.0"/>
      <color rgb="FF3E5974"/>
      <name val="Lexend Deca"/>
    </font>
    <font>
      <color rgb="FF192733"/>
      <name val="Poppins"/>
    </font>
    <font>
      <b/>
      <color rgb="FFFFFFFF"/>
      <name val="Lexend Deca"/>
    </font>
  </fonts>
  <fills count="8">
    <fill>
      <patternFill patternType="none"/>
    </fill>
    <fill>
      <patternFill patternType="lightGray"/>
    </fill>
    <fill>
      <patternFill patternType="solid">
        <fgColor rgb="FF30465D"/>
        <bgColor rgb="FF30465D"/>
      </patternFill>
    </fill>
    <fill>
      <patternFill patternType="solid">
        <fgColor rgb="FFF5F8FA"/>
        <bgColor rgb="FFF5F8FA"/>
      </patternFill>
    </fill>
    <fill>
      <patternFill patternType="solid">
        <fgColor rgb="FFFFFFFF"/>
        <bgColor rgb="FFFFFFFF"/>
      </patternFill>
    </fill>
    <fill>
      <patternFill patternType="solid">
        <fgColor rgb="FFE65100"/>
        <bgColor rgb="FFE65100"/>
      </patternFill>
    </fill>
    <fill>
      <patternFill patternType="solid">
        <fgColor rgb="FF4D7EBF"/>
        <bgColor rgb="FF4D7EBF"/>
      </patternFill>
    </fill>
    <fill>
      <patternFill patternType="solid">
        <fgColor rgb="FFEAF5FF"/>
        <bgColor rgb="FFEAF5FF"/>
      </patternFill>
    </fill>
  </fills>
  <borders count="3">
    <border/>
    <border>
      <left style="thin">
        <color rgb="FFFFFFFF"/>
      </left>
      <right style="thin">
        <color rgb="FFFFFFFF"/>
      </right>
      <bottom style="thin">
        <color rgb="FFFFFFFF"/>
      </bottom>
    </border>
    <border>
      <right style="thin">
        <color rgb="FFD9D9D9"/>
      </right>
    </border>
  </borders>
  <cellStyleXfs count="1">
    <xf borderId="0" fillId="0" fontId="0" numFmtId="0" applyAlignment="1" applyFont="1"/>
  </cellStyleXfs>
  <cellXfs count="66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0" fillId="3" fontId="1" numFmtId="0" xfId="0" applyFill="1" applyFont="1"/>
    <xf borderId="0" fillId="3" fontId="2" numFmtId="0" xfId="0" applyAlignment="1" applyFont="1">
      <alignment horizontal="center" readingOrder="0" shrinkToFit="0" vertical="bottom" wrapText="0"/>
    </xf>
    <xf borderId="0" fillId="2" fontId="3" numFmtId="0" xfId="0" applyAlignment="1" applyFont="1">
      <alignment readingOrder="0" vertical="center"/>
    </xf>
    <xf borderId="0" fillId="3" fontId="4" numFmtId="0" xfId="0" applyAlignment="1" applyFont="1">
      <alignment horizontal="center" readingOrder="0" vertical="center"/>
    </xf>
    <xf borderId="0" fillId="2" fontId="5" numFmtId="0" xfId="0" applyAlignment="1" applyFont="1">
      <alignment readingOrder="0" vertical="center"/>
    </xf>
    <xf borderId="0" fillId="3" fontId="2" numFmtId="0" xfId="0" applyAlignment="1" applyFont="1">
      <alignment horizontal="left" vertical="top"/>
    </xf>
    <xf borderId="0" fillId="3" fontId="6" numFmtId="0" xfId="0" applyAlignment="1" applyFont="1">
      <alignment horizontal="left" readingOrder="0" shrinkToFit="0" vertical="top" wrapText="1"/>
    </xf>
    <xf borderId="0" fillId="3" fontId="7" numFmtId="0" xfId="0" applyAlignment="1" applyFont="1">
      <alignment horizontal="left" readingOrder="0" vertical="top"/>
    </xf>
    <xf borderId="0" fillId="2" fontId="8" numFmtId="0" xfId="0" applyAlignment="1" applyFont="1">
      <alignment horizontal="left" readingOrder="0" shrinkToFit="0" vertical="center" wrapText="1"/>
    </xf>
    <xf borderId="0" fillId="2" fontId="9" numFmtId="0" xfId="0" applyAlignment="1" applyFont="1">
      <alignment readingOrder="0" shrinkToFit="0" vertical="center" wrapText="1"/>
    </xf>
    <xf borderId="0" fillId="2" fontId="10" numFmtId="0" xfId="0" applyAlignment="1" applyFont="1">
      <alignment horizontal="left" readingOrder="0" shrinkToFit="0" vertical="center" wrapText="1"/>
    </xf>
    <xf borderId="0" fillId="2" fontId="11" numFmtId="0" xfId="0" applyAlignment="1" applyFont="1">
      <alignment shrinkToFit="0" vertical="bottom" wrapText="0"/>
    </xf>
    <xf borderId="0" fillId="3" fontId="12" numFmtId="0" xfId="0" applyAlignment="1" applyFont="1">
      <alignment horizontal="left" readingOrder="0" shrinkToFit="0" vertical="bottom" wrapText="0"/>
    </xf>
    <xf borderId="0" fillId="3" fontId="11" numFmtId="0" xfId="0" applyAlignment="1" applyFont="1">
      <alignment shrinkToFit="0" vertical="bottom" wrapText="0"/>
    </xf>
    <xf borderId="0" fillId="2" fontId="9" numFmtId="0" xfId="0" applyAlignment="1" applyFont="1">
      <alignment readingOrder="0"/>
    </xf>
    <xf borderId="0" fillId="3" fontId="13" numFmtId="0" xfId="0" applyAlignment="1" applyFont="1">
      <alignment horizontal="left" readingOrder="0" shrinkToFit="0" vertical="center" wrapText="1"/>
    </xf>
    <xf borderId="0" fillId="4" fontId="11" numFmtId="0" xfId="0" applyAlignment="1" applyFill="1" applyFont="1">
      <alignment shrinkToFit="0" vertical="bottom" wrapText="0"/>
    </xf>
    <xf borderId="0" fillId="4" fontId="14" numFmtId="0" xfId="0" applyAlignment="1" applyFont="1">
      <alignment horizontal="center" readingOrder="0" shrinkToFit="0" vertical="center" wrapText="0"/>
    </xf>
    <xf borderId="0" fillId="3" fontId="15" numFmtId="0" xfId="0" applyAlignment="1" applyFont="1">
      <alignment shrinkToFit="0" vertical="bottom" wrapText="0"/>
    </xf>
    <xf borderId="0" fillId="5" fontId="13" numFmtId="0" xfId="0" applyAlignment="1" applyFill="1" applyFont="1">
      <alignment horizontal="center" readingOrder="0" shrinkToFit="0" vertical="center" wrapText="0"/>
    </xf>
    <xf borderId="1" fillId="4" fontId="11" numFmtId="0" xfId="0" applyAlignment="1" applyBorder="1" applyFont="1">
      <alignment shrinkToFit="0" vertical="bottom" wrapText="0"/>
    </xf>
    <xf borderId="0" fillId="4" fontId="10" numFmtId="0" xfId="0" applyAlignment="1" applyFont="1">
      <alignment horizontal="left" readingOrder="0" vertical="center"/>
    </xf>
    <xf borderId="0" fillId="0" fontId="16" numFmtId="0" xfId="0" applyAlignment="1" applyFont="1">
      <alignment readingOrder="0"/>
    </xf>
    <xf borderId="0" fillId="6" fontId="17" numFmtId="0" xfId="0" applyAlignment="1" applyFill="1" applyFont="1">
      <alignment readingOrder="0" vertical="center"/>
    </xf>
    <xf borderId="0" fillId="0" fontId="18" numFmtId="0" xfId="0" applyAlignment="1" applyFont="1">
      <alignment readingOrder="0" vertical="center"/>
    </xf>
    <xf borderId="0" fillId="0" fontId="18" numFmtId="0" xfId="0" applyAlignment="1" applyFont="1">
      <alignment vertical="center"/>
    </xf>
    <xf borderId="2" fillId="0" fontId="18" numFmtId="0" xfId="0" applyAlignment="1" applyBorder="1" applyFont="1">
      <alignment vertical="center"/>
    </xf>
    <xf borderId="0" fillId="4" fontId="19" numFmtId="0" xfId="0" applyAlignment="1" applyFont="1">
      <alignment horizontal="left" readingOrder="0"/>
    </xf>
    <xf borderId="0" fillId="4" fontId="19" numFmtId="164" xfId="0" applyAlignment="1" applyFont="1" applyNumberFormat="1">
      <alignment horizontal="left" readingOrder="0"/>
    </xf>
    <xf borderId="0" fillId="4" fontId="19" numFmtId="3" xfId="0" applyAlignment="1" applyFont="1" applyNumberFormat="1">
      <alignment horizontal="left" readingOrder="0"/>
    </xf>
    <xf borderId="0" fillId="4" fontId="19" numFmtId="164" xfId="0" applyAlignment="1" applyFont="1" applyNumberFormat="1">
      <alignment horizontal="left"/>
    </xf>
    <xf borderId="0" fillId="4" fontId="19" numFmtId="10" xfId="0" applyAlignment="1" applyFont="1" applyNumberFormat="1">
      <alignment horizontal="left"/>
    </xf>
    <xf borderId="0" fillId="4" fontId="19" numFmtId="0" xfId="0" applyAlignment="1" applyFont="1">
      <alignment horizontal="left"/>
    </xf>
    <xf borderId="0" fillId="7" fontId="19" numFmtId="0" xfId="0" applyAlignment="1" applyFill="1" applyFont="1">
      <alignment horizontal="left" readingOrder="0"/>
    </xf>
    <xf borderId="0" fillId="7" fontId="19" numFmtId="164" xfId="0" applyAlignment="1" applyFont="1" applyNumberFormat="1">
      <alignment horizontal="left" readingOrder="0"/>
    </xf>
    <xf borderId="0" fillId="7" fontId="19" numFmtId="3" xfId="0" applyAlignment="1" applyFont="1" applyNumberFormat="1">
      <alignment horizontal="left" readingOrder="0"/>
    </xf>
    <xf borderId="0" fillId="7" fontId="19" numFmtId="164" xfId="0" applyAlignment="1" applyFont="1" applyNumberFormat="1">
      <alignment horizontal="left"/>
    </xf>
    <xf borderId="0" fillId="7" fontId="19" numFmtId="10" xfId="0" applyAlignment="1" applyFont="1" applyNumberFormat="1">
      <alignment horizontal="left"/>
    </xf>
    <xf borderId="0" fillId="3" fontId="19" numFmtId="0" xfId="0" applyAlignment="1" applyFont="1">
      <alignment horizontal="left" readingOrder="0"/>
    </xf>
    <xf borderId="0" fillId="6" fontId="20" numFmtId="0" xfId="0" applyAlignment="1" applyFont="1">
      <alignment readingOrder="0"/>
    </xf>
    <xf borderId="0" fillId="6" fontId="17" numFmtId="164" xfId="0" applyFont="1" applyNumberFormat="1"/>
    <xf borderId="0" fillId="6" fontId="17" numFmtId="0" xfId="0" applyFont="1"/>
    <xf borderId="0" fillId="6" fontId="17" numFmtId="3" xfId="0" applyFont="1" applyNumberFormat="1"/>
    <xf borderId="0" fillId="6" fontId="17" numFmtId="10" xfId="0" applyFont="1" applyNumberFormat="1"/>
    <xf borderId="0" fillId="4" fontId="18" numFmtId="0" xfId="0" applyFont="1"/>
    <xf borderId="0" fillId="0" fontId="16" numFmtId="0" xfId="0" applyFont="1"/>
    <xf borderId="0" fillId="4" fontId="21" numFmtId="0" xfId="0" applyAlignment="1" applyFont="1">
      <alignment horizontal="left" readingOrder="0" vertical="center"/>
    </xf>
    <xf borderId="0" fillId="6" fontId="17" numFmtId="0" xfId="0" applyAlignment="1" applyFont="1">
      <alignment readingOrder="0"/>
    </xf>
    <xf borderId="0" fillId="0" fontId="18" numFmtId="0" xfId="0" applyAlignment="1" applyFont="1">
      <alignment readingOrder="0"/>
    </xf>
    <xf borderId="0" fillId="0" fontId="18" numFmtId="0" xfId="0" applyFont="1"/>
    <xf borderId="0" fillId="4" fontId="22" numFmtId="0" xfId="0" applyAlignment="1" applyFont="1">
      <alignment readingOrder="0"/>
    </xf>
    <xf borderId="0" fillId="4" fontId="22" numFmtId="164" xfId="0" applyAlignment="1" applyFont="1" applyNumberFormat="1">
      <alignment readingOrder="0"/>
    </xf>
    <xf borderId="0" fillId="4" fontId="22" numFmtId="3" xfId="0" applyAlignment="1" applyFont="1" applyNumberFormat="1">
      <alignment readingOrder="0"/>
    </xf>
    <xf borderId="0" fillId="4" fontId="22" numFmtId="164" xfId="0" applyFont="1" applyNumberFormat="1"/>
    <xf borderId="0" fillId="4" fontId="22" numFmtId="10" xfId="0" applyFont="1" applyNumberFormat="1"/>
    <xf borderId="0" fillId="4" fontId="22" numFmtId="0" xfId="0" applyFont="1"/>
    <xf borderId="0" fillId="7" fontId="22" numFmtId="0" xfId="0" applyAlignment="1" applyFont="1">
      <alignment readingOrder="0"/>
    </xf>
    <xf borderId="0" fillId="7" fontId="22" numFmtId="164" xfId="0" applyAlignment="1" applyFont="1" applyNumberFormat="1">
      <alignment readingOrder="0"/>
    </xf>
    <xf borderId="0" fillId="7" fontId="22" numFmtId="3" xfId="0" applyAlignment="1" applyFont="1" applyNumberFormat="1">
      <alignment readingOrder="0"/>
    </xf>
    <xf borderId="0" fillId="7" fontId="22" numFmtId="164" xfId="0" applyFont="1" applyNumberFormat="1"/>
    <xf borderId="0" fillId="7" fontId="22" numFmtId="10" xfId="0" applyFont="1" applyNumberFormat="1"/>
    <xf borderId="0" fillId="0" fontId="22" numFmtId="0" xfId="0" applyFont="1"/>
    <xf borderId="0" fillId="0" fontId="22" numFmtId="0" xfId="0" applyAlignment="1" applyFont="1">
      <alignment readingOrder="0"/>
    </xf>
    <xf borderId="0" fillId="6" fontId="23" numFmtId="0" xfId="0" applyAlignment="1" applyFont="1">
      <alignment readingOrder="0"/>
    </xf>
  </cellXfs>
  <cellStyles count="1">
    <cellStyle xfId="0" name="Normal" builtinId="0"/>
  </cellStyles>
  <dxfs count="3">
    <dxf>
      <font/>
      <fill>
        <patternFill patternType="none"/>
      </fill>
      <border/>
    </dxf>
    <dxf>
      <font/>
      <fill>
        <patternFill patternType="solid">
          <fgColor rgb="FFF6F9FC"/>
          <bgColor rgb="FFF6F9FC"/>
        </patternFill>
      </fill>
      <border/>
    </dxf>
    <dxf>
      <font/>
      <fill>
        <patternFill patternType="solid">
          <fgColor rgb="FFB6C7D6"/>
          <bgColor rgb="FFB6C7D6"/>
        </patternFill>
      </fill>
      <border/>
    </dxf>
  </dxfs>
  <tableStyles count="2">
    <tableStyle count="2" pivot="0" name="Affiliate Network Template EXAM-style">
      <tableStyleElement dxfId="1" type="firstRowStripe"/>
      <tableStyleElement dxfId="2" type="secondRowStripe"/>
    </tableStyle>
    <tableStyle count="2" pivot="0" name="Affiliate Network Template-style">
      <tableStyleElement dxfId="1" type="firstRowStripe"/>
      <tableStyleElement dxfId="2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Revenue Per Affiliate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'Affiliate Network Template EXAM'!$L$4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Pt>
            <c:idx val="0"/>
            <c:spPr>
              <a:solidFill>
                <a:srgbClr val="0068B1"/>
              </a:solidFill>
              <a:ln cmpd="sng">
                <a:solidFill>
                  <a:srgbClr val="000000"/>
                </a:solidFill>
              </a:ln>
            </c:spPr>
          </c:dPt>
          <c:dPt>
            <c:idx val="1"/>
            <c:spPr>
              <a:solidFill>
                <a:srgbClr val="ED2D40"/>
              </a:solidFill>
              <a:ln cmpd="sng">
                <a:solidFill>
                  <a:srgbClr val="000000"/>
                </a:solidFill>
              </a:ln>
            </c:spPr>
          </c:dPt>
          <c:dPt>
            <c:idx val="2"/>
            <c:spPr>
              <a:solidFill>
                <a:srgbClr val="FFBC4B"/>
              </a:solidFill>
              <a:ln cmpd="sng">
                <a:solidFill>
                  <a:srgbClr val="000000"/>
                </a:solidFill>
              </a:ln>
            </c:spPr>
          </c:dPt>
          <c:dPt>
            <c:idx val="3"/>
            <c:spPr>
              <a:solidFill>
                <a:srgbClr val="4FB06D"/>
              </a:solidFill>
              <a:ln cmpd="sng">
                <a:solidFill>
                  <a:srgbClr val="000000"/>
                </a:solidFill>
              </a:ln>
            </c:spPr>
          </c:dPt>
          <c:dPt>
            <c:idx val="4"/>
            <c:spPr>
              <a:solidFill>
                <a:srgbClr val="FF8933"/>
              </a:solidFill>
              <a:ln cmpd="sng">
                <a:solidFill>
                  <a:srgbClr val="000000"/>
                </a:solidFill>
              </a:ln>
            </c:spPr>
          </c:dPt>
          <c:cat>
            <c:strRef>
              <c:f>'Affiliate Network Template EXAM'!$A$5:$A$9</c:f>
            </c:strRef>
          </c:cat>
          <c:val>
            <c:numRef>
              <c:f>'Affiliate Network Template EXAM'!$L$5:$L$9</c:f>
              <c:numCache/>
            </c:numRef>
          </c:val>
        </c:ser>
        <c:axId val="1314556660"/>
        <c:axId val="1704473353"/>
      </c:barChart>
      <c:catAx>
        <c:axId val="13145566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Affiliate Name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04473353"/>
      </c:catAx>
      <c:valAx>
        <c:axId val="170447335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Estimated Revenue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1455666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Revenue Per Affiliate as Percentage</a:t>
            </a:r>
          </a:p>
        </c:rich>
      </c:tx>
      <c:overlay val="0"/>
    </c:title>
    <c:plotArea>
      <c:layout/>
      <c:pieChart>
        <c:varyColors val="1"/>
        <c:ser>
          <c:idx val="0"/>
          <c:order val="0"/>
          <c:tx>
            <c:strRef>
              <c:f>'Affiliate Network Template EXAM'!$L$4</c:f>
            </c:strRef>
          </c:tx>
          <c:dPt>
            <c:idx val="0"/>
            <c:spPr>
              <a:solidFill>
                <a:srgbClr val="0068B1"/>
              </a:solidFill>
            </c:spPr>
          </c:dPt>
          <c:dPt>
            <c:idx val="1"/>
            <c:spPr>
              <a:solidFill>
                <a:srgbClr val="ED2D40"/>
              </a:solidFill>
            </c:spPr>
          </c:dPt>
          <c:dPt>
            <c:idx val="2"/>
            <c:spPr>
              <a:solidFill>
                <a:srgbClr val="FFBC4B"/>
              </a:solidFill>
            </c:spPr>
          </c:dPt>
          <c:dPt>
            <c:idx val="3"/>
            <c:spPr>
              <a:solidFill>
                <a:srgbClr val="4FB06D"/>
              </a:solidFill>
            </c:spPr>
          </c:dPt>
          <c:dPt>
            <c:idx val="4"/>
            <c:spPr>
              <a:solidFill>
                <a:srgbClr val="FF8933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'Affiliate Network Template EXAM'!$A$5:$A$9</c:f>
            </c:strRef>
          </c:cat>
          <c:val>
            <c:numRef>
              <c:f>'Affiliate Network Template EXAM'!$L$5:$L$9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ROI % Per Affiliate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'Affiliate Network Template EXAM'!$N$4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Pt>
            <c:idx val="0"/>
            <c:spPr>
              <a:solidFill>
                <a:srgbClr val="4FB06D"/>
              </a:solidFill>
              <a:ln cmpd="sng">
                <a:solidFill>
                  <a:srgbClr val="000000"/>
                </a:solidFill>
              </a:ln>
            </c:spPr>
          </c:dPt>
          <c:dPt>
            <c:idx val="1"/>
            <c:spPr>
              <a:solidFill>
                <a:srgbClr val="ED2D40"/>
              </a:solidFill>
              <a:ln cmpd="sng">
                <a:solidFill>
                  <a:srgbClr val="000000"/>
                </a:solidFill>
              </a:ln>
            </c:spPr>
          </c:dPt>
          <c:dPt>
            <c:idx val="2"/>
            <c:spPr>
              <a:solidFill>
                <a:srgbClr val="4FB06D"/>
              </a:solidFill>
              <a:ln cmpd="sng">
                <a:solidFill>
                  <a:srgbClr val="000000"/>
                </a:solidFill>
              </a:ln>
            </c:spPr>
          </c:dPt>
          <c:dPt>
            <c:idx val="3"/>
            <c:spPr>
              <a:solidFill>
                <a:srgbClr val="4FB06D"/>
              </a:solidFill>
              <a:ln cmpd="sng">
                <a:solidFill>
                  <a:srgbClr val="000000"/>
                </a:solidFill>
              </a:ln>
            </c:spPr>
          </c:dPt>
          <c:dPt>
            <c:idx val="4"/>
            <c:spPr>
              <a:solidFill>
                <a:srgbClr val="ED2D40"/>
              </a:solidFill>
              <a:ln cmpd="sng">
                <a:solidFill>
                  <a:srgbClr val="000000"/>
                </a:solidFill>
              </a:ln>
            </c:spPr>
          </c:dPt>
          <c:cat>
            <c:strRef>
              <c:f>'Affiliate Network Template EXAM'!$A$5:$A$9</c:f>
            </c:strRef>
          </c:cat>
          <c:val>
            <c:numRef>
              <c:f>'Affiliate Network Template EXAM'!$N$5:$N$9</c:f>
              <c:numCache/>
            </c:numRef>
          </c:val>
        </c:ser>
        <c:axId val="840791461"/>
        <c:axId val="1384514734"/>
      </c:barChart>
      <c:catAx>
        <c:axId val="84079146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Affiliate Name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84514734"/>
      </c:catAx>
      <c:valAx>
        <c:axId val="138451473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ROI %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4079146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Revenue Per Affiliate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'Affiliate Network Template'!$K$4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Pt>
            <c:idx val="0"/>
            <c:spPr>
              <a:solidFill>
                <a:srgbClr val="0068B1"/>
              </a:solidFill>
              <a:ln cmpd="sng">
                <a:solidFill>
                  <a:srgbClr val="000000"/>
                </a:solidFill>
              </a:ln>
            </c:spPr>
          </c:dPt>
          <c:dPt>
            <c:idx val="1"/>
            <c:spPr>
              <a:solidFill>
                <a:srgbClr val="ED2D40"/>
              </a:solidFill>
              <a:ln cmpd="sng">
                <a:solidFill>
                  <a:srgbClr val="000000"/>
                </a:solidFill>
              </a:ln>
            </c:spPr>
          </c:dPt>
          <c:dPt>
            <c:idx val="2"/>
            <c:spPr>
              <a:solidFill>
                <a:srgbClr val="FFBC4B"/>
              </a:solidFill>
              <a:ln cmpd="sng">
                <a:solidFill>
                  <a:srgbClr val="000000"/>
                </a:solidFill>
              </a:ln>
            </c:spPr>
          </c:dPt>
          <c:dPt>
            <c:idx val="3"/>
            <c:spPr>
              <a:solidFill>
                <a:srgbClr val="4FB06D"/>
              </a:solidFill>
              <a:ln cmpd="sng">
                <a:solidFill>
                  <a:srgbClr val="000000"/>
                </a:solidFill>
              </a:ln>
            </c:spPr>
          </c:dPt>
          <c:dPt>
            <c:idx val="4"/>
            <c:spPr>
              <a:solidFill>
                <a:srgbClr val="FF8933"/>
              </a:solidFill>
              <a:ln cmpd="sng">
                <a:solidFill>
                  <a:srgbClr val="000000"/>
                </a:solidFill>
              </a:ln>
            </c:spPr>
          </c:dPt>
          <c:cat>
            <c:strRef>
              <c:f>'Affiliate Network Template'!$A$5:$A$9</c:f>
            </c:strRef>
          </c:cat>
          <c:val>
            <c:numRef>
              <c:f>'Affiliate Network Template'!$K$5:$K$9</c:f>
              <c:numCache/>
            </c:numRef>
          </c:val>
        </c:ser>
        <c:axId val="2024502698"/>
        <c:axId val="753244871"/>
      </c:barChart>
      <c:catAx>
        <c:axId val="202450269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Affiliate Name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53244871"/>
      </c:catAx>
      <c:valAx>
        <c:axId val="75324487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Estimated Revenue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2450269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Revenue Per Affiliate as Percentage</a:t>
            </a:r>
          </a:p>
        </c:rich>
      </c:tx>
      <c:overlay val="0"/>
    </c:title>
    <c:plotArea>
      <c:layout/>
      <c:pieChart>
        <c:varyColors val="1"/>
        <c:ser>
          <c:idx val="0"/>
          <c:order val="0"/>
          <c:tx>
            <c:strRef>
              <c:f>'Affiliate Network Template'!$K$4</c:f>
            </c:strRef>
          </c:tx>
          <c:dPt>
            <c:idx val="0"/>
            <c:spPr>
              <a:solidFill>
                <a:srgbClr val="0068B1"/>
              </a:solidFill>
            </c:spPr>
          </c:dPt>
          <c:dPt>
            <c:idx val="1"/>
            <c:spPr>
              <a:solidFill>
                <a:srgbClr val="ED2D40"/>
              </a:solidFill>
            </c:spPr>
          </c:dPt>
          <c:dPt>
            <c:idx val="2"/>
            <c:spPr>
              <a:solidFill>
                <a:srgbClr val="FFBC4B"/>
              </a:solidFill>
            </c:spPr>
          </c:dPt>
          <c:dPt>
            <c:idx val="3"/>
            <c:spPr>
              <a:solidFill>
                <a:srgbClr val="4FB06D"/>
              </a:solidFill>
            </c:spPr>
          </c:dPt>
          <c:dPt>
            <c:idx val="4"/>
            <c:spPr>
              <a:solidFill>
                <a:srgbClr val="FF8933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'Affiliate Network Template'!$A$5:$A$9</c:f>
            </c:strRef>
          </c:cat>
          <c:val>
            <c:numRef>
              <c:f>'Affiliate Network Template'!$K$5:$K$9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ROI % Per Affiliate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'Affiliate Network Template'!$M$4</c:f>
            </c:strRef>
          </c:tx>
          <c:cat>
            <c:strRef>
              <c:f>'Affiliate Network Template'!$A$5:$A$9</c:f>
            </c:strRef>
          </c:cat>
          <c:val>
            <c:numRef>
              <c:f>'Affiliate Network Template'!$M$5:$M$9</c:f>
              <c:numCache/>
            </c:numRef>
          </c:val>
        </c:ser>
        <c:axId val="7690368"/>
        <c:axId val="635825427"/>
      </c:barChart>
      <c:catAx>
        <c:axId val="7690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Affiliate Name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35825427"/>
      </c:catAx>
      <c:valAx>
        <c:axId val="635825427"/>
        <c:scaling>
          <c:orientation val="minMax"/>
        </c:scaling>
        <c:delete val="0"/>
        <c:axPos val="l"/>
        <c:tickLblPos val="nextTo"/>
        <c:spPr>
          <a:ln>
            <a:noFill/>
          </a:ln>
        </c:spPr>
        <c:crossAx val="769036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914400</xdr:colOff>
      <xdr:row>1</xdr:row>
      <xdr:rowOff>95250</xdr:rowOff>
    </xdr:from>
    <xdr:ext cx="1609725" cy="4000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1047750</xdr:colOff>
      <xdr:row>3</xdr:row>
      <xdr:rowOff>19050</xdr:rowOff>
    </xdr:from>
    <xdr:ext cx="6029325" cy="2238375"/>
    <xdr:pic>
      <xdr:nvPicPr>
        <xdr:cNvPr id="0" name="image2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</xdr:colOff>
      <xdr:row>10</xdr:row>
      <xdr:rowOff>180975</xdr:rowOff>
    </xdr:from>
    <xdr:ext cx="3905250" cy="24098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2</xdr:col>
      <xdr:colOff>657225</xdr:colOff>
      <xdr:row>10</xdr:row>
      <xdr:rowOff>180975</xdr:rowOff>
    </xdr:from>
    <xdr:ext cx="3848100" cy="24098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5</xdr:col>
      <xdr:colOff>381000</xdr:colOff>
      <xdr:row>10</xdr:row>
      <xdr:rowOff>180975</xdr:rowOff>
    </xdr:from>
    <xdr:ext cx="3905250" cy="240982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600075</xdr:colOff>
      <xdr:row>10</xdr:row>
      <xdr:rowOff>180975</xdr:rowOff>
    </xdr:from>
    <xdr:ext cx="3905250" cy="2409825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485775</xdr:colOff>
      <xdr:row>10</xdr:row>
      <xdr:rowOff>180975</xdr:rowOff>
    </xdr:from>
    <xdr:ext cx="3848100" cy="2409825"/>
    <xdr:graphicFrame>
      <xdr:nvGraphicFramePr>
        <xdr:cNvPr id="5" name="Chart 5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8</xdr:col>
      <xdr:colOff>438150</xdr:colOff>
      <xdr:row>10</xdr:row>
      <xdr:rowOff>180975</xdr:rowOff>
    </xdr:from>
    <xdr:ext cx="3905250" cy="2409825"/>
    <xdr:graphicFrame>
      <xdr:nvGraphicFramePr>
        <xdr:cNvPr id="6" name="Chart 6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tables/table1.xml><?xml version="1.0" encoding="utf-8"?>
<table xmlns="http://schemas.openxmlformats.org/spreadsheetml/2006/main" headerRowCount="0" ref="A5:N9" displayName="Table_1" id="1">
  <tableColumns count="14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</tableColumns>
  <tableStyleInfo name="Affiliate Network Template EXAM-style" showColumnStripes="0" showFirstColumn="1" showLastColumn="1" showRowStripes="1"/>
</table>
</file>

<file path=xl/tables/table2.xml><?xml version="1.0" encoding="utf-8"?>
<table xmlns="http://schemas.openxmlformats.org/spreadsheetml/2006/main" headerRowCount="0" ref="A5:M9" displayName="Table_2" id="2">
  <tableColumns count="13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</tableColumns>
  <tableStyleInfo name="Affiliate Network Template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3" Type="http://schemas.openxmlformats.org/officeDocument/2006/relationships/table" Target="../tables/table1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5.13"/>
    <col customWidth="1" min="2" max="2" width="17.25"/>
    <col customWidth="1" min="3" max="3" width="13.63"/>
    <col customWidth="1" min="4" max="6" width="12.63"/>
    <col customWidth="1" min="7" max="7" width="20.88"/>
    <col customWidth="1" min="8" max="8" width="15.25"/>
    <col customWidth="1" min="9" max="10" width="5.13"/>
    <col customWidth="1" min="11" max="11" width="48.75"/>
    <col customWidth="1" min="12" max="12" width="5.13"/>
  </cols>
  <sheetData>
    <row r="1" ht="21.0" customHeight="1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3"/>
    </row>
    <row r="2">
      <c r="A2" s="1"/>
      <c r="B2" s="1"/>
      <c r="C2" s="4" t="s">
        <v>0</v>
      </c>
      <c r="F2" s="1"/>
      <c r="G2" s="1"/>
      <c r="H2" s="1"/>
      <c r="I2" s="1"/>
      <c r="J2" s="2"/>
      <c r="K2" s="5" t="s">
        <v>1</v>
      </c>
      <c r="L2" s="3"/>
    </row>
    <row r="3">
      <c r="A3" s="1"/>
      <c r="B3" s="1"/>
      <c r="C3" s="6"/>
      <c r="D3" s="6"/>
      <c r="E3" s="1"/>
      <c r="F3" s="1"/>
      <c r="G3" s="1"/>
      <c r="H3" s="1"/>
      <c r="I3" s="1"/>
      <c r="J3" s="2"/>
      <c r="K3" s="5"/>
      <c r="L3" s="7"/>
    </row>
    <row r="4">
      <c r="A4" s="1"/>
      <c r="B4" s="1"/>
      <c r="C4" s="6"/>
      <c r="D4" s="6"/>
      <c r="E4" s="1"/>
      <c r="F4" s="1"/>
      <c r="G4" s="1"/>
      <c r="H4" s="1"/>
      <c r="I4" s="1"/>
      <c r="J4" s="2"/>
      <c r="K4" s="8" t="s">
        <v>2</v>
      </c>
      <c r="L4" s="9"/>
    </row>
    <row r="5">
      <c r="A5" s="1"/>
      <c r="B5" s="1"/>
      <c r="C5" s="6"/>
      <c r="D5" s="6"/>
      <c r="E5" s="1"/>
      <c r="F5" s="1"/>
      <c r="G5" s="1"/>
      <c r="H5" s="1"/>
      <c r="I5" s="1"/>
      <c r="J5" s="2"/>
      <c r="L5" s="9"/>
    </row>
    <row r="6">
      <c r="A6" s="1"/>
      <c r="B6" s="1"/>
      <c r="C6" s="1"/>
      <c r="D6" s="1"/>
      <c r="E6" s="1"/>
      <c r="F6" s="1"/>
      <c r="G6" s="1"/>
      <c r="H6" s="1"/>
      <c r="I6" s="1"/>
      <c r="J6" s="2"/>
      <c r="L6" s="9"/>
    </row>
    <row r="7">
      <c r="A7" s="1"/>
      <c r="B7" s="10"/>
      <c r="C7" s="10"/>
      <c r="D7" s="10"/>
      <c r="E7" s="1"/>
      <c r="F7" s="11"/>
      <c r="G7" s="1"/>
      <c r="H7" s="1"/>
      <c r="I7" s="1"/>
      <c r="J7" s="2"/>
      <c r="L7" s="9"/>
    </row>
    <row r="8">
      <c r="A8" s="1"/>
      <c r="B8" s="12"/>
      <c r="C8" s="10"/>
      <c r="D8" s="10"/>
      <c r="E8" s="1"/>
      <c r="F8" s="11"/>
      <c r="G8" s="13"/>
      <c r="H8" s="13"/>
      <c r="I8" s="13"/>
      <c r="J8" s="14"/>
      <c r="L8" s="9"/>
    </row>
    <row r="9">
      <c r="A9" s="1"/>
      <c r="B9" s="10"/>
      <c r="C9" s="10"/>
      <c r="D9" s="10"/>
      <c r="E9" s="1"/>
      <c r="F9" s="11"/>
      <c r="G9" s="13"/>
      <c r="H9" s="13"/>
      <c r="I9" s="13"/>
      <c r="J9" s="14"/>
      <c r="L9" s="9"/>
    </row>
    <row r="10">
      <c r="A10" s="1"/>
      <c r="B10" s="10"/>
      <c r="C10" s="10"/>
      <c r="D10" s="10"/>
      <c r="E10" s="1"/>
      <c r="F10" s="11"/>
      <c r="G10" s="13"/>
      <c r="H10" s="13"/>
      <c r="I10" s="13"/>
      <c r="J10" s="14"/>
      <c r="L10" s="9"/>
    </row>
    <row r="11">
      <c r="A11" s="1"/>
      <c r="B11" s="10"/>
      <c r="C11" s="10"/>
      <c r="D11" s="10"/>
      <c r="E11" s="1"/>
      <c r="F11" s="11"/>
      <c r="G11" s="13"/>
      <c r="H11" s="13"/>
      <c r="I11" s="13"/>
      <c r="J11" s="14"/>
      <c r="L11" s="9"/>
    </row>
    <row r="12">
      <c r="A12" s="1"/>
      <c r="B12" s="10"/>
      <c r="C12" s="10"/>
      <c r="D12" s="10"/>
      <c r="E12" s="1"/>
      <c r="F12" s="11"/>
      <c r="G12" s="13"/>
      <c r="H12" s="13"/>
      <c r="I12" s="13"/>
      <c r="J12" s="14"/>
      <c r="L12" s="9"/>
    </row>
    <row r="13">
      <c r="A13" s="1"/>
      <c r="B13" s="10"/>
      <c r="C13" s="10"/>
      <c r="D13" s="10"/>
      <c r="E13" s="1"/>
      <c r="F13" s="11"/>
      <c r="G13" s="13"/>
      <c r="H13" s="13"/>
      <c r="I13" s="13"/>
      <c r="J13" s="14"/>
      <c r="L13" s="15"/>
    </row>
    <row r="14">
      <c r="A14" s="1"/>
      <c r="B14" s="11"/>
      <c r="C14" s="11"/>
      <c r="D14" s="16"/>
      <c r="E14" s="16"/>
      <c r="F14" s="16"/>
      <c r="G14" s="13"/>
      <c r="H14" s="13"/>
      <c r="I14" s="13"/>
      <c r="J14" s="14"/>
      <c r="L14" s="15"/>
    </row>
    <row r="15">
      <c r="A15" s="1"/>
      <c r="B15" s="11"/>
      <c r="C15" s="11"/>
      <c r="D15" s="13"/>
      <c r="E15" s="13"/>
      <c r="F15" s="13"/>
      <c r="G15" s="13"/>
      <c r="H15" s="13"/>
      <c r="I15" s="13"/>
      <c r="J15" s="14"/>
      <c r="L15" s="15"/>
    </row>
    <row r="16" ht="15.75" customHeight="1">
      <c r="A16" s="13"/>
      <c r="B16" s="13"/>
      <c r="C16" s="13"/>
      <c r="D16" s="13"/>
      <c r="E16" s="13"/>
      <c r="F16" s="13"/>
      <c r="G16" s="13"/>
      <c r="H16" s="13"/>
      <c r="I16" s="13"/>
      <c r="J16" s="17"/>
      <c r="L16" s="15"/>
    </row>
    <row r="17" ht="23.25" customHeight="1">
      <c r="A17" s="18"/>
      <c r="B17" s="19" t="s">
        <v>3</v>
      </c>
      <c r="I17" s="18"/>
      <c r="J17" s="17"/>
      <c r="L17" s="15"/>
    </row>
    <row r="18">
      <c r="A18" s="18"/>
      <c r="I18" s="18"/>
      <c r="J18" s="20"/>
      <c r="L18" s="15"/>
    </row>
    <row r="19" ht="21.75" customHeight="1">
      <c r="A19" s="18"/>
      <c r="I19" s="18"/>
      <c r="J19" s="20"/>
      <c r="L19" s="15"/>
    </row>
    <row r="20" ht="6.0" customHeight="1">
      <c r="A20" s="18"/>
      <c r="B20" s="18"/>
      <c r="C20" s="18"/>
      <c r="D20" s="18"/>
      <c r="E20" s="18"/>
      <c r="F20" s="18"/>
      <c r="G20" s="18"/>
      <c r="H20" s="18"/>
      <c r="I20" s="18"/>
      <c r="J20" s="20"/>
      <c r="L20" s="15"/>
    </row>
    <row r="21">
      <c r="A21" s="18"/>
      <c r="B21" s="18"/>
      <c r="C21" s="18"/>
      <c r="D21" s="21" t="s">
        <v>4</v>
      </c>
      <c r="G21" s="18"/>
      <c r="H21" s="18"/>
      <c r="I21" s="18"/>
      <c r="J21" s="2"/>
      <c r="L21" s="15"/>
    </row>
    <row r="22" ht="25.5" customHeight="1">
      <c r="A22" s="18"/>
      <c r="B22" s="18"/>
      <c r="C22" s="18"/>
      <c r="G22" s="18"/>
      <c r="H22" s="18"/>
      <c r="I22" s="18"/>
      <c r="J22" s="2"/>
      <c r="L22" s="15"/>
    </row>
    <row r="23">
      <c r="A23" s="18"/>
      <c r="B23" s="22"/>
      <c r="C23" s="22"/>
      <c r="D23" s="22"/>
      <c r="E23" s="22"/>
      <c r="F23" s="22"/>
      <c r="G23" s="22"/>
      <c r="H23" s="22"/>
      <c r="I23" s="18"/>
      <c r="J23" s="2"/>
      <c r="L23" s="15"/>
    </row>
  </sheetData>
  <mergeCells count="4">
    <mergeCell ref="C2:E2"/>
    <mergeCell ref="K4:K23"/>
    <mergeCell ref="B17:H19"/>
    <mergeCell ref="D21:F22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1.88"/>
    <col customWidth="1" min="2" max="2" width="16.13"/>
    <col customWidth="1" min="3" max="3" width="21.5"/>
    <col customWidth="1" min="4" max="4" width="20.0"/>
    <col customWidth="1" min="5" max="5" width="19.13"/>
    <col customWidth="1" min="6" max="7" width="17.75"/>
    <col customWidth="1" min="8" max="8" width="22.63"/>
    <col customWidth="1" min="9" max="9" width="19.63"/>
    <col customWidth="1" min="10" max="10" width="20.88"/>
    <col customWidth="1" min="11" max="11" width="8.25"/>
    <col customWidth="1" min="12" max="12" width="20.5"/>
    <col customWidth="1" min="13" max="13" width="12.25"/>
    <col customWidth="1" min="14" max="14" width="9.75"/>
  </cols>
  <sheetData>
    <row r="1">
      <c r="A1" s="23" t="s">
        <v>5</v>
      </c>
      <c r="O1" s="24"/>
    </row>
    <row r="2">
      <c r="O2" s="24"/>
    </row>
    <row r="3">
      <c r="O3" s="24"/>
    </row>
    <row r="4" ht="21.75" customHeight="1">
      <c r="A4" s="25" t="s">
        <v>6</v>
      </c>
      <c r="B4" s="25" t="s">
        <v>7</v>
      </c>
      <c r="C4" s="25" t="s">
        <v>8</v>
      </c>
      <c r="D4" s="25" t="s">
        <v>9</v>
      </c>
      <c r="E4" s="25" t="s">
        <v>10</v>
      </c>
      <c r="F4" s="25" t="s">
        <v>11</v>
      </c>
      <c r="G4" s="25" t="s">
        <v>12</v>
      </c>
      <c r="H4" s="25" t="s">
        <v>13</v>
      </c>
      <c r="I4" s="25" t="s">
        <v>14</v>
      </c>
      <c r="J4" s="25" t="s">
        <v>15</v>
      </c>
      <c r="K4" s="25" t="s">
        <v>16</v>
      </c>
      <c r="L4" s="25" t="s">
        <v>17</v>
      </c>
      <c r="M4" s="25" t="s">
        <v>18</v>
      </c>
      <c r="N4" s="25" t="s">
        <v>19</v>
      </c>
      <c r="O4" s="26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8"/>
    </row>
    <row r="5">
      <c r="A5" s="29" t="s">
        <v>20</v>
      </c>
      <c r="B5" s="30">
        <v>1000.0</v>
      </c>
      <c r="C5" s="30">
        <v>1.0</v>
      </c>
      <c r="D5" s="31">
        <v>5000.0</v>
      </c>
      <c r="E5" s="32">
        <f t="shared" ref="E5:E9" si="1">D5*C5</f>
        <v>5000</v>
      </c>
      <c r="F5" s="30">
        <v>0.1</v>
      </c>
      <c r="G5" s="32">
        <f t="shared" ref="G5:G9" si="2">F5*E5</f>
        <v>500</v>
      </c>
      <c r="H5" s="32">
        <f t="shared" ref="H5:H9" si="3">E5+B5</f>
        <v>6000</v>
      </c>
      <c r="I5" s="31">
        <v>100000.0</v>
      </c>
      <c r="J5" s="33">
        <f t="shared" ref="J5:J10" si="4">D5/I5</f>
        <v>0.05</v>
      </c>
      <c r="K5" s="32">
        <f t="shared" ref="K5:K10" si="5">H5/I5</f>
        <v>0.06</v>
      </c>
      <c r="L5" s="30">
        <v>10000.0</v>
      </c>
      <c r="M5" s="32">
        <f t="shared" ref="M5:M9" si="6">(L5-H5)</f>
        <v>4000</v>
      </c>
      <c r="N5" s="33">
        <f t="shared" ref="N5:N10" si="7">(L5-H5)/H5</f>
        <v>0.6666666667</v>
      </c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</row>
    <row r="6">
      <c r="A6" s="35" t="s">
        <v>21</v>
      </c>
      <c r="B6" s="36">
        <v>0.0</v>
      </c>
      <c r="C6" s="36">
        <v>5.0</v>
      </c>
      <c r="D6" s="37">
        <v>300.0</v>
      </c>
      <c r="E6" s="38">
        <f t="shared" si="1"/>
        <v>1500</v>
      </c>
      <c r="F6" s="36">
        <v>0.1</v>
      </c>
      <c r="G6" s="38">
        <f t="shared" si="2"/>
        <v>150</v>
      </c>
      <c r="H6" s="38">
        <f t="shared" si="3"/>
        <v>1500</v>
      </c>
      <c r="I6" s="37">
        <v>28000.0</v>
      </c>
      <c r="J6" s="39">
        <f t="shared" si="4"/>
        <v>0.01071428571</v>
      </c>
      <c r="K6" s="38">
        <f t="shared" si="5"/>
        <v>0.05357142857</v>
      </c>
      <c r="L6" s="36">
        <v>1000.0</v>
      </c>
      <c r="M6" s="38">
        <f t="shared" si="6"/>
        <v>-500</v>
      </c>
      <c r="N6" s="39">
        <f t="shared" si="7"/>
        <v>-0.3333333333</v>
      </c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</row>
    <row r="7">
      <c r="A7" s="29" t="s">
        <v>22</v>
      </c>
      <c r="B7" s="30">
        <v>500.0</v>
      </c>
      <c r="C7" s="30">
        <v>0.5</v>
      </c>
      <c r="D7" s="31">
        <v>500.0</v>
      </c>
      <c r="E7" s="32">
        <f t="shared" si="1"/>
        <v>250</v>
      </c>
      <c r="F7" s="30">
        <v>0.1</v>
      </c>
      <c r="G7" s="32">
        <f t="shared" si="2"/>
        <v>25</v>
      </c>
      <c r="H7" s="32">
        <f t="shared" si="3"/>
        <v>750</v>
      </c>
      <c r="I7" s="31">
        <v>4000.0</v>
      </c>
      <c r="J7" s="33">
        <f t="shared" si="4"/>
        <v>0.125</v>
      </c>
      <c r="K7" s="32">
        <f t="shared" si="5"/>
        <v>0.1875</v>
      </c>
      <c r="L7" s="30">
        <v>1000.0</v>
      </c>
      <c r="M7" s="32">
        <f t="shared" si="6"/>
        <v>250</v>
      </c>
      <c r="N7" s="33">
        <f t="shared" si="7"/>
        <v>0.3333333333</v>
      </c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</row>
    <row r="8">
      <c r="A8" s="35" t="s">
        <v>23</v>
      </c>
      <c r="B8" s="36">
        <v>10000.0</v>
      </c>
      <c r="C8" s="36">
        <v>0.5</v>
      </c>
      <c r="D8" s="37">
        <v>50000.0</v>
      </c>
      <c r="E8" s="38">
        <f t="shared" si="1"/>
        <v>25000</v>
      </c>
      <c r="F8" s="36">
        <v>0.1</v>
      </c>
      <c r="G8" s="38">
        <f t="shared" si="2"/>
        <v>2500</v>
      </c>
      <c r="H8" s="38">
        <f t="shared" si="3"/>
        <v>35000</v>
      </c>
      <c r="I8" s="37">
        <v>1000000.0</v>
      </c>
      <c r="J8" s="39">
        <f t="shared" si="4"/>
        <v>0.05</v>
      </c>
      <c r="K8" s="38">
        <f t="shared" si="5"/>
        <v>0.035</v>
      </c>
      <c r="L8" s="36">
        <v>20000.0</v>
      </c>
      <c r="M8" s="38">
        <f t="shared" si="6"/>
        <v>-15000</v>
      </c>
      <c r="N8" s="39">
        <f t="shared" si="7"/>
        <v>-0.4285714286</v>
      </c>
      <c r="O8" s="40" t="s">
        <v>24</v>
      </c>
      <c r="S8" s="34"/>
      <c r="T8" s="34"/>
      <c r="U8" s="34"/>
      <c r="V8" s="34"/>
      <c r="W8" s="34"/>
      <c r="X8" s="34"/>
      <c r="Y8" s="34"/>
      <c r="Z8" s="34"/>
      <c r="AA8" s="34"/>
    </row>
    <row r="9">
      <c r="A9" s="29" t="s">
        <v>25</v>
      </c>
      <c r="B9" s="30">
        <v>0.0</v>
      </c>
      <c r="C9" s="30">
        <v>2.5</v>
      </c>
      <c r="D9" s="31">
        <v>1000.0</v>
      </c>
      <c r="E9" s="32">
        <f t="shared" si="1"/>
        <v>2500</v>
      </c>
      <c r="F9" s="30">
        <v>0.1</v>
      </c>
      <c r="G9" s="32">
        <f t="shared" si="2"/>
        <v>250</v>
      </c>
      <c r="H9" s="32">
        <f t="shared" si="3"/>
        <v>2500</v>
      </c>
      <c r="I9" s="31">
        <v>12000.0</v>
      </c>
      <c r="J9" s="33">
        <f t="shared" si="4"/>
        <v>0.08333333333</v>
      </c>
      <c r="K9" s="32">
        <f t="shared" si="5"/>
        <v>0.2083333333</v>
      </c>
      <c r="L9" s="30">
        <v>1000.0</v>
      </c>
      <c r="M9" s="32">
        <f t="shared" si="6"/>
        <v>-1500</v>
      </c>
      <c r="N9" s="33">
        <f t="shared" si="7"/>
        <v>-0.6</v>
      </c>
      <c r="S9" s="34"/>
      <c r="T9" s="34"/>
      <c r="U9" s="34"/>
      <c r="V9" s="34"/>
      <c r="W9" s="34"/>
      <c r="X9" s="34"/>
      <c r="Y9" s="34"/>
      <c r="Z9" s="34"/>
      <c r="AA9" s="34"/>
    </row>
    <row r="10">
      <c r="A10" s="41" t="s">
        <v>26</v>
      </c>
      <c r="B10" s="42">
        <f>sum(B5:B9)</f>
        <v>11500</v>
      </c>
      <c r="C10" s="43"/>
      <c r="D10" s="44">
        <f t="shared" ref="D10:E10" si="8">sum(D5:D9)</f>
        <v>56800</v>
      </c>
      <c r="E10" s="42">
        <f t="shared" si="8"/>
        <v>34250</v>
      </c>
      <c r="F10" s="42">
        <f>AVERAGE(F5:F9)</f>
        <v>0.1</v>
      </c>
      <c r="G10" s="42">
        <f t="shared" ref="G10:H10" si="9">sum(G5:G9)</f>
        <v>3425</v>
      </c>
      <c r="H10" s="42">
        <f t="shared" si="9"/>
        <v>45750</v>
      </c>
      <c r="I10" s="44">
        <f>SUM(I5:I9)</f>
        <v>1144000</v>
      </c>
      <c r="J10" s="45">
        <f t="shared" si="4"/>
        <v>0.04965034965</v>
      </c>
      <c r="K10" s="45">
        <f t="shared" si="5"/>
        <v>0.03999125874</v>
      </c>
      <c r="L10" s="42">
        <f t="shared" ref="L10:M10" si="10">SUM(L5:L9)</f>
        <v>33000</v>
      </c>
      <c r="M10" s="42">
        <f t="shared" si="10"/>
        <v>-12750</v>
      </c>
      <c r="N10" s="45">
        <f t="shared" si="7"/>
        <v>-0.2786885246</v>
      </c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</row>
    <row r="11">
      <c r="A11" s="47"/>
    </row>
  </sheetData>
  <mergeCells count="2">
    <mergeCell ref="A1:N3"/>
    <mergeCell ref="O8:R9"/>
  </mergeCells>
  <drawing r:id="rId1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3.25"/>
    <col customWidth="1" min="3" max="3" width="18.75"/>
    <col customWidth="1" min="4" max="4" width="9.75"/>
    <col customWidth="1" min="5" max="5" width="17.75"/>
    <col customWidth="1" min="6" max="6" width="20.75"/>
    <col customWidth="1" min="7" max="7" width="30.38"/>
    <col customWidth="1" min="8" max="8" width="13.0"/>
    <col customWidth="1" min="9" max="9" width="19.38"/>
    <col customWidth="1" min="10" max="10" width="8.0"/>
    <col customWidth="1" min="11" max="11" width="17.25"/>
    <col customWidth="1" min="12" max="13" width="9.75"/>
  </cols>
  <sheetData>
    <row r="1">
      <c r="A1" s="48" t="s">
        <v>27</v>
      </c>
      <c r="N1" s="24"/>
    </row>
    <row r="2">
      <c r="N2" s="24"/>
    </row>
    <row r="3">
      <c r="N3" s="24"/>
    </row>
    <row r="4">
      <c r="A4" s="49" t="s">
        <v>6</v>
      </c>
      <c r="B4" s="49" t="s">
        <v>7</v>
      </c>
      <c r="C4" s="49" t="s">
        <v>8</v>
      </c>
      <c r="D4" s="49" t="s">
        <v>9</v>
      </c>
      <c r="E4" s="49" t="s">
        <v>10</v>
      </c>
      <c r="F4" s="49" t="s">
        <v>11</v>
      </c>
      <c r="G4" s="49" t="s">
        <v>12</v>
      </c>
      <c r="H4" s="49" t="s">
        <v>13</v>
      </c>
      <c r="I4" s="49" t="s">
        <v>14</v>
      </c>
      <c r="J4" s="49" t="s">
        <v>15</v>
      </c>
      <c r="K4" s="49" t="s">
        <v>16</v>
      </c>
      <c r="L4" s="49" t="s">
        <v>17</v>
      </c>
      <c r="M4" s="49" t="s">
        <v>18</v>
      </c>
      <c r="N4" s="49" t="s">
        <v>19</v>
      </c>
      <c r="O4" s="50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</row>
    <row r="5">
      <c r="A5" s="52" t="s">
        <v>20</v>
      </c>
      <c r="B5" s="53">
        <v>0.0</v>
      </c>
      <c r="C5" s="53">
        <v>0.0</v>
      </c>
      <c r="D5" s="54">
        <v>0.0</v>
      </c>
      <c r="E5" s="55">
        <f t="shared" ref="E5:E9" si="1">D5*C5</f>
        <v>0</v>
      </c>
      <c r="F5" s="53">
        <v>0.0</v>
      </c>
      <c r="G5" s="55">
        <f t="shared" ref="G5:G9" si="2">F5*E5</f>
        <v>0</v>
      </c>
      <c r="H5" s="54">
        <v>0.0</v>
      </c>
      <c r="I5" s="56" t="str">
        <f t="shared" ref="I5:I10" si="3">D5/H5</f>
        <v>#DIV/0!</v>
      </c>
      <c r="J5" s="55" t="str">
        <f t="shared" ref="J5:J10" si="4">F5/H5</f>
        <v>#DIV/0!</v>
      </c>
      <c r="K5" s="53">
        <v>0.0</v>
      </c>
      <c r="L5" s="55">
        <f t="shared" ref="L5:L9" si="5">(K5-F5)</f>
        <v>0</v>
      </c>
      <c r="M5" s="56" t="str">
        <f t="shared" ref="M5:M10" si="6">(K5-F5)/F5</f>
        <v>#DIV/0!</v>
      </c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</row>
    <row r="6">
      <c r="A6" s="58" t="s">
        <v>21</v>
      </c>
      <c r="B6" s="59">
        <v>0.0</v>
      </c>
      <c r="C6" s="59">
        <v>0.0</v>
      </c>
      <c r="D6" s="60">
        <v>0.0</v>
      </c>
      <c r="E6" s="61">
        <f t="shared" si="1"/>
        <v>0</v>
      </c>
      <c r="F6" s="59">
        <v>0.0</v>
      </c>
      <c r="G6" s="61">
        <f t="shared" si="2"/>
        <v>0</v>
      </c>
      <c r="H6" s="60">
        <v>0.0</v>
      </c>
      <c r="I6" s="62" t="str">
        <f t="shared" si="3"/>
        <v>#DIV/0!</v>
      </c>
      <c r="J6" s="61" t="str">
        <f t="shared" si="4"/>
        <v>#DIV/0!</v>
      </c>
      <c r="K6" s="59">
        <v>0.0</v>
      </c>
      <c r="L6" s="61">
        <f t="shared" si="5"/>
        <v>0</v>
      </c>
      <c r="M6" s="62" t="str">
        <f t="shared" si="6"/>
        <v>#DIV/0!</v>
      </c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</row>
    <row r="7">
      <c r="A7" s="52" t="s">
        <v>22</v>
      </c>
      <c r="B7" s="53">
        <v>0.0</v>
      </c>
      <c r="C7" s="53">
        <v>0.0</v>
      </c>
      <c r="D7" s="54">
        <v>0.0</v>
      </c>
      <c r="E7" s="55">
        <f t="shared" si="1"/>
        <v>0</v>
      </c>
      <c r="F7" s="53">
        <v>0.0</v>
      </c>
      <c r="G7" s="55">
        <f t="shared" si="2"/>
        <v>0</v>
      </c>
      <c r="H7" s="54">
        <v>0.0</v>
      </c>
      <c r="I7" s="56" t="str">
        <f t="shared" si="3"/>
        <v>#DIV/0!</v>
      </c>
      <c r="J7" s="55" t="str">
        <f t="shared" si="4"/>
        <v>#DIV/0!</v>
      </c>
      <c r="K7" s="53">
        <v>0.0</v>
      </c>
      <c r="L7" s="55">
        <f t="shared" si="5"/>
        <v>0</v>
      </c>
      <c r="M7" s="56" t="str">
        <f t="shared" si="6"/>
        <v>#DIV/0!</v>
      </c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</row>
    <row r="8">
      <c r="A8" s="58" t="s">
        <v>23</v>
      </c>
      <c r="B8" s="59">
        <v>0.0</v>
      </c>
      <c r="C8" s="59">
        <v>0.0</v>
      </c>
      <c r="D8" s="60">
        <v>0.0</v>
      </c>
      <c r="E8" s="61">
        <f t="shared" si="1"/>
        <v>0</v>
      </c>
      <c r="F8" s="59">
        <v>0.0</v>
      </c>
      <c r="G8" s="61">
        <f t="shared" si="2"/>
        <v>0</v>
      </c>
      <c r="H8" s="60">
        <v>0.0</v>
      </c>
      <c r="I8" s="62" t="str">
        <f t="shared" si="3"/>
        <v>#DIV/0!</v>
      </c>
      <c r="J8" s="61" t="str">
        <f t="shared" si="4"/>
        <v>#DIV/0!</v>
      </c>
      <c r="K8" s="59">
        <v>0.0</v>
      </c>
      <c r="L8" s="61">
        <f t="shared" si="5"/>
        <v>0</v>
      </c>
      <c r="M8" s="62" t="str">
        <f t="shared" si="6"/>
        <v>#DIV/0!</v>
      </c>
      <c r="N8" s="64" t="s">
        <v>24</v>
      </c>
      <c r="R8" s="63"/>
      <c r="S8" s="63"/>
      <c r="T8" s="63"/>
      <c r="U8" s="63"/>
      <c r="V8" s="63"/>
      <c r="W8" s="63"/>
      <c r="X8" s="63"/>
      <c r="Y8" s="63"/>
      <c r="Z8" s="63"/>
      <c r="AA8" s="63"/>
    </row>
    <row r="9">
      <c r="A9" s="52" t="s">
        <v>25</v>
      </c>
      <c r="B9" s="53">
        <v>0.0</v>
      </c>
      <c r="C9" s="53">
        <v>0.0</v>
      </c>
      <c r="D9" s="54">
        <v>0.0</v>
      </c>
      <c r="E9" s="55">
        <f t="shared" si="1"/>
        <v>0</v>
      </c>
      <c r="F9" s="53">
        <v>0.0</v>
      </c>
      <c r="G9" s="55">
        <f t="shared" si="2"/>
        <v>0</v>
      </c>
      <c r="H9" s="54">
        <v>0.0</v>
      </c>
      <c r="I9" s="56" t="str">
        <f t="shared" si="3"/>
        <v>#DIV/0!</v>
      </c>
      <c r="J9" s="55" t="str">
        <f t="shared" si="4"/>
        <v>#DIV/0!</v>
      </c>
      <c r="K9" s="53">
        <v>0.0</v>
      </c>
      <c r="L9" s="55">
        <f t="shared" si="5"/>
        <v>0</v>
      </c>
      <c r="M9" s="56" t="str">
        <f t="shared" si="6"/>
        <v>#DIV/0!</v>
      </c>
      <c r="R9" s="57"/>
      <c r="S9" s="57"/>
      <c r="T9" s="57"/>
      <c r="U9" s="57"/>
      <c r="V9" s="57"/>
      <c r="W9" s="57"/>
      <c r="X9" s="57"/>
      <c r="Y9" s="57"/>
      <c r="Z9" s="57"/>
      <c r="AA9" s="57"/>
    </row>
    <row r="10">
      <c r="A10" s="65" t="s">
        <v>26</v>
      </c>
      <c r="B10" s="42">
        <f>sum(B5:B9)</f>
        <v>0</v>
      </c>
      <c r="C10" s="43"/>
      <c r="D10" s="44">
        <f t="shared" ref="D10:E10" si="7">sum(D5:D9)</f>
        <v>0</v>
      </c>
      <c r="E10" s="42">
        <f t="shared" si="7"/>
        <v>0</v>
      </c>
      <c r="F10" s="42">
        <f>AVERAGE(F5:F9)</f>
        <v>0</v>
      </c>
      <c r="G10" s="42">
        <f t="shared" ref="G10:H10" si="8">SUM(G5:G9)</f>
        <v>0</v>
      </c>
      <c r="H10" s="44">
        <f t="shared" si="8"/>
        <v>0</v>
      </c>
      <c r="I10" s="45" t="str">
        <f t="shared" si="3"/>
        <v>#DIV/0!</v>
      </c>
      <c r="J10" s="45" t="str">
        <f t="shared" si="4"/>
        <v>#DIV/0!</v>
      </c>
      <c r="K10" s="42">
        <f t="shared" ref="K10:L10" si="9">SUM(K5:K9)</f>
        <v>0</v>
      </c>
      <c r="L10" s="42">
        <f t="shared" si="9"/>
        <v>0</v>
      </c>
      <c r="M10" s="45" t="str">
        <f t="shared" si="6"/>
        <v>#DIV/0!</v>
      </c>
    </row>
    <row r="11">
      <c r="A11" s="47"/>
    </row>
  </sheetData>
  <mergeCells count="2">
    <mergeCell ref="A1:M3"/>
    <mergeCell ref="N8:Q9"/>
  </mergeCells>
  <drawing r:id="rId1"/>
  <tableParts count="1">
    <tablePart r:id="rId3"/>
  </tableParts>
</worksheet>
</file>